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445" activeTab="0"/>
  </bookViews>
  <sheets>
    <sheet name="DP 1098 S" sheetId="1" r:id="rId1"/>
  </sheets>
  <definedNames/>
  <calcPr fullCalcOnLoad="1"/>
</workbook>
</file>

<file path=xl/sharedStrings.xml><?xml version="1.0" encoding="utf-8"?>
<sst xmlns="http://schemas.openxmlformats.org/spreadsheetml/2006/main" count="117" uniqueCount="70">
  <si>
    <t>Lp.</t>
  </si>
  <si>
    <t>Symbol pozycji</t>
  </si>
  <si>
    <t>Odcinek</t>
  </si>
  <si>
    <t>Cena jedn.    (zł)</t>
  </si>
  <si>
    <t>Wartość netto (zł)</t>
  </si>
  <si>
    <t>razem netto</t>
  </si>
  <si>
    <t>VAT 23%</t>
  </si>
  <si>
    <t>razem brutto</t>
  </si>
  <si>
    <t>Jm.</t>
  </si>
  <si>
    <t>Ilość</t>
  </si>
  <si>
    <t>Skropienie nawierzchni drogowej ulepszonej emulsją asfaltową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</si>
  <si>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</si>
  <si>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</si>
  <si>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ST D-05.03.11</t>
  </si>
  <si>
    <t>ST D-04.04.02</t>
  </si>
  <si>
    <t>ST D-04.03.01</t>
  </si>
  <si>
    <t>ST D-04.07.01a</t>
  </si>
  <si>
    <t>Mechaniczne czyszczenie nawierzchni drogowej ulepszonej</t>
  </si>
  <si>
    <t>ST D-05.03.05a</t>
  </si>
  <si>
    <t>ST D-06.03.01</t>
  </si>
  <si>
    <t>ST D-04.05.00; ST D-04.05.01</t>
  </si>
  <si>
    <t>ST D-06.04.01</t>
  </si>
  <si>
    <t>m</t>
  </si>
  <si>
    <t>ST D-03.01.01</t>
  </si>
  <si>
    <t>Nawierzchnia</t>
  </si>
  <si>
    <t>Pobocza + odwodnienie</t>
  </si>
  <si>
    <t>ST D-04.01.01</t>
  </si>
  <si>
    <t>Nawierzchnia z mieszanek mineralno - bitumicznych grysowych /warstwa ścieralna/ AC 11 S 50/70 KR 3-4; grubość po zagęszczeniu 4 cm</t>
  </si>
  <si>
    <t>ST D-02.00.00</t>
  </si>
  <si>
    <t>ST D-07.05.01</t>
  </si>
  <si>
    <t>szt.</t>
  </si>
  <si>
    <t>Podbudowa z mieszanki mineralno - bitumicznej grysowej AC 22 P 35/50 KR 3-4; grubość po zagęszczeniu 7 cm</t>
  </si>
  <si>
    <t>Mechaniczne ścięcie zawyżonego pobocza grubości 5 cm z odwozem urobku na odległośc do 5 km (wraz z utylizacją) - obustronnie po 1,0 m</t>
  </si>
  <si>
    <t>Mechaniczne wykonanie koryta pod warstwy konstrukcyjne na głębokość 10 cm z odwozem urobku na odległość do 5 km (wraz z utylizacją) - obustronnie po 1,0 m</t>
  </si>
  <si>
    <t>ST D-06.02.01</t>
  </si>
  <si>
    <t>Umocnienie skarp i dna rowów płytami ażurowymi o wym. 0,60 x 0,40 x 0,10 m na podsypce cementowo - piaskowej</t>
  </si>
  <si>
    <t>Przepusty pod zjazdami - ścianki czołowe dla rur o śr. 40 cm (prefabrykowane betonowe), grubość ścianki ≥ 15 cm</t>
  </si>
  <si>
    <t>ST D-08.01.01</t>
  </si>
  <si>
    <t xml:space="preserve">Ława betonowa z oporem pod krawężniki (beton C25/30)       </t>
  </si>
  <si>
    <t>Krawężnik betonowy 15x22 cm (najazdowy)</t>
  </si>
  <si>
    <t>Przebudowa drogi powiatowej Nr 1098 S odc. Julianka – Sieraków w km 0+000 – 3+482, gmina Przyrów.</t>
  </si>
  <si>
    <t>Rozebranie nawierzchni bitumicznej frezarką; średnia grubość 9 cm z odwozem destruktu na odległość do 10 km - plac składowy ODM 2 Koniecpol (pozyskany destrukt przeznaczony do utwardzenia poboczy)</t>
  </si>
  <si>
    <t>Stabilizacja podłoża spoiwem hydraulicznym przy użyciu zespołu do stabilizacji (typu WR-2000) Rm=2.5 MPa; grubość warstwy po zagęszczeniu 20 cm (możliwe doziarnienie - pospółka średnia; grubość warstwy 10 cm), celem doprowadzenia do nośności E2≥120MPa</t>
  </si>
  <si>
    <t>Podbudowa z kruszywa łamanego 0/63 z zagęszczeniem mechanicznym - średnia grubość po zagęszczeniu 18 cm</t>
  </si>
  <si>
    <t>Mechaniczne wykonanie koryta pod warstwy konstrukcyjne na głębokość 20 cm z odwozem urobku na odległość do 5 km (wraz z utylizacją)</t>
  </si>
  <si>
    <t>Formowanie i zagęszczanie nasypu w gruncie kat. III - IV (materiał dowożony - grunt nasypowy G1) - zwieńczenie krawędzi pobocza i skarpy rowu</t>
  </si>
  <si>
    <t>Rowy i przepusty</t>
  </si>
  <si>
    <t>Renowacja - oczyszczenie rowu z namułu z wyprofilowaniem dna i skarp (grubość namułu 50 cm) z odwozem urobku na odległość 5 km (wraz z utylizacją)</t>
  </si>
  <si>
    <t>Utwardzenie poboczy i zjazdów destruktem asfaltowym - warstwa dolna (materiał z frezowania nawierzchni) - grubość 12 cm po zagęszczeniu (obustronnie po 0,70 m)</t>
  </si>
  <si>
    <t>Utwardzenie poboczy i zjazdów kruszywem łamanym - warstwa górna; grubość 4 cm po zagęszczeniu (obustronnie po 0,70 m)</t>
  </si>
  <si>
    <t>Wycena własna</t>
  </si>
  <si>
    <t>ST D-03.02.01</t>
  </si>
  <si>
    <t>Studzienki ściekowe z gotowych elementów betonowe o śr. 500 mm z osadnikiem bez syfonu + pierścień żelbetowy + wpust uliczny typ ciężki</t>
  </si>
  <si>
    <t xml:space="preserve">szt. </t>
  </si>
  <si>
    <t>Drenaż (pod poboczem) z rur PEHD sztywnych o średnicy 250 mm w gruncie suchym (w gotowym wykopie) z owinięciem geowłókniną oraz zasypką ze żwiru płukanego o frakcji 10-30 mm + studzienka drenarska teleskopowa o średnicy 50 cm wraz z włazem - 30 szt.</t>
  </si>
  <si>
    <t>Przykanalik z rur PCV (sztywność obwodowa SN 8) łączone na wcisk o średnicy 160 mm w gotowym wykopie z obsypaniem rur piaskiem</t>
  </si>
  <si>
    <t>Przepusty pod drogą z rur PP polipropylenu (sztywność obwodowa SN 12) o średnicy 600 mm na ławie fundamentowej - żwirowej z obsypaniem rur piaskiem (2 szt.)</t>
  </si>
  <si>
    <t>Przepusty pod drogą - ścianki czołowe dla rur o śr. 60 cm (prefabrykowane betonowe), grubość ścianki ≥ 15 cm</t>
  </si>
  <si>
    <t>Przepusty pod zjazdami z rur PP polipropylenu (sztywność obwodowa SN 8) o średnicy 400 mm na ławie fundamentowej - żwirowej z obsypaniem rur piaskiem (40 szt.)</t>
  </si>
  <si>
    <t xml:space="preserve">Wycena własna </t>
  </si>
  <si>
    <t>Przełożenie nawierzchni istniejących zjazdów z kostki brukowej na podsypce cem. - piask. z uzupełnieniem podbudowy z kruszywa łamanego</t>
  </si>
  <si>
    <t>Regulacja pionowa studni teletechnicznej</t>
  </si>
  <si>
    <t>Nawierzchnia z mieszanek mineralno - bitumicznych grysowych /warstwa ścieralna/ AC 8 S 50/70 KR 3-4; grubość po zagęszczeniu 5 cm</t>
  </si>
  <si>
    <t>Regulacja pionowa zaworów wodociągowych z wymianą skrzynek</t>
  </si>
  <si>
    <t>Remont (nadbudowa) monolitycznych żelbetowych ścianek czołowych w szalunkach dla przepustów pod drogą z rur o średnicy 600 mm (beton C30/37) - 3 szt.</t>
  </si>
  <si>
    <t>Demontaż i ponowny montaż barieroporęczy stalowej U-11b kotwionej do betonowej ścianki czołowej przepustu pod drogą (1 szt.) o wymiarach 2 x 3,0 m</t>
  </si>
  <si>
    <t>Podbudowa z kruszywa łamanego 0/31.5 z zagęszczeniem mechanicznym - średnia grubość po zagęszczeniu 15 cm</t>
  </si>
  <si>
    <t>Rozebranie istniejących przepustów pod drogą z rur betonowych wraz ze ściankami czołowymi</t>
  </si>
  <si>
    <t>Barieroporęcz stalowa U-11b kotwiona do betonowej ścianki czołowej przepustu pod drogą (2 szt.) o wymiarach 2 x 6,0 m + 2 x 4,0 m</t>
  </si>
  <si>
    <t>KOSZTORYS OFERTOWY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</si>
</sst>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u val="single"/>
      <sz val="10"/>
      <name val="Arial CE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b/>
      <u val="single"/>
      <sz val="11"/>
      <name val="Czcionka tekstu podstawowego"/>
      <family val="0"/>
    </font>
    <font>
      <vertAlign val="superscript"/>
      <sz val="9"/>
      <name val="Arial"/>
      <family val="2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9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9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4" fontId="8" fillId="0" borderId="18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8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160" zoomScaleNormal="160" zoomScalePageLayoutView="0" workbookViewId="0" topLeftCell="A1">
      <selection activeCell="G43" sqref="G43"/>
    </sheetView>
  </sheetViews>
  <sheetFormatPr defaultColWidth="8.796875" defaultRowHeight="14.25"/>
  <cols>
    <col min="1" max="1" width="3.09765625" style="5" customWidth="1"/>
    <col min="2" max="2" width="10.59765625" style="5" customWidth="1"/>
    <col min="3" max="3" width="40.59765625" style="5" customWidth="1"/>
    <col min="4" max="4" width="4.59765625" style="5" customWidth="1"/>
    <col min="5" max="6" width="8.59765625" style="5" customWidth="1"/>
    <col min="7" max="7" width="10.59765625" style="5" customWidth="1"/>
    <col min="8" max="16384" width="9" style="5" customWidth="1"/>
  </cols>
  <sheetData>
    <row r="1" spans="1:7" ht="24.75" customHeight="1">
      <c r="A1" s="24" t="s">
        <v>69</v>
      </c>
      <c r="B1" s="25"/>
      <c r="C1" s="25"/>
      <c r="D1" s="25"/>
      <c r="E1" s="25"/>
      <c r="F1" s="25"/>
      <c r="G1" s="25"/>
    </row>
    <row r="2" spans="1:7" ht="30" customHeight="1" thickBot="1">
      <c r="A2" s="26" t="s">
        <v>40</v>
      </c>
      <c r="B2" s="26"/>
      <c r="C2" s="26"/>
      <c r="D2" s="26"/>
      <c r="E2" s="26"/>
      <c r="F2" s="26"/>
      <c r="G2" s="26"/>
    </row>
    <row r="3" spans="1:8" ht="30" customHeight="1">
      <c r="A3" s="12" t="s">
        <v>0</v>
      </c>
      <c r="B3" s="11" t="s">
        <v>1</v>
      </c>
      <c r="C3" s="11" t="s">
        <v>2</v>
      </c>
      <c r="D3" s="11" t="s">
        <v>8</v>
      </c>
      <c r="E3" s="11" t="s">
        <v>9</v>
      </c>
      <c r="F3" s="11" t="s">
        <v>3</v>
      </c>
      <c r="G3" s="13" t="s">
        <v>4</v>
      </c>
      <c r="H3" s="6"/>
    </row>
    <row r="4" spans="1:7" ht="19.5" customHeight="1">
      <c r="A4" s="33" t="s">
        <v>24</v>
      </c>
      <c r="B4" s="34"/>
      <c r="C4" s="34"/>
      <c r="D4" s="34"/>
      <c r="E4" s="34"/>
      <c r="F4" s="34"/>
      <c r="G4" s="35"/>
    </row>
    <row r="5" spans="1:7" ht="49.5" customHeight="1">
      <c r="A5" s="14">
        <v>1</v>
      </c>
      <c r="B5" s="4" t="s">
        <v>13</v>
      </c>
      <c r="C5" s="1" t="s">
        <v>41</v>
      </c>
      <c r="D5" s="4" t="s">
        <v>11</v>
      </c>
      <c r="E5" s="3">
        <v>15669</v>
      </c>
      <c r="F5" s="2"/>
      <c r="G5" s="15"/>
    </row>
    <row r="6" spans="1:7" ht="39.75" customHeight="1">
      <c r="A6" s="14">
        <v>2</v>
      </c>
      <c r="B6" s="4" t="s">
        <v>19</v>
      </c>
      <c r="C6" s="19" t="s">
        <v>32</v>
      </c>
      <c r="D6" s="4" t="s">
        <v>11</v>
      </c>
      <c r="E6" s="3">
        <v>6964</v>
      </c>
      <c r="F6" s="2"/>
      <c r="G6" s="15"/>
    </row>
    <row r="7" spans="1:7" ht="39.75" customHeight="1">
      <c r="A7" s="14">
        <v>3</v>
      </c>
      <c r="B7" s="4" t="s">
        <v>26</v>
      </c>
      <c r="C7" s="1" t="s">
        <v>33</v>
      </c>
      <c r="D7" s="4" t="s">
        <v>11</v>
      </c>
      <c r="E7" s="3">
        <v>4004</v>
      </c>
      <c r="F7" s="2"/>
      <c r="G7" s="15"/>
    </row>
    <row r="8" spans="1:7" ht="39.75" customHeight="1">
      <c r="A8" s="14">
        <v>4</v>
      </c>
      <c r="B8" s="4" t="s">
        <v>26</v>
      </c>
      <c r="C8" s="1" t="s">
        <v>44</v>
      </c>
      <c r="D8" s="4" t="s">
        <v>11</v>
      </c>
      <c r="E8" s="3">
        <v>8868</v>
      </c>
      <c r="F8" s="2"/>
      <c r="G8" s="15"/>
    </row>
    <row r="9" spans="1:7" ht="69.75" customHeight="1">
      <c r="A9" s="14">
        <v>5</v>
      </c>
      <c r="B9" s="4" t="s">
        <v>20</v>
      </c>
      <c r="C9" s="1" t="s">
        <v>42</v>
      </c>
      <c r="D9" s="4" t="s">
        <v>11</v>
      </c>
      <c r="E9" s="3">
        <v>20892</v>
      </c>
      <c r="F9" s="2"/>
      <c r="G9" s="15"/>
    </row>
    <row r="10" spans="1:7" ht="30" customHeight="1">
      <c r="A10" s="18">
        <v>6</v>
      </c>
      <c r="B10" s="4" t="s">
        <v>14</v>
      </c>
      <c r="C10" s="1" t="s">
        <v>43</v>
      </c>
      <c r="D10" s="4" t="s">
        <v>11</v>
      </c>
      <c r="E10" s="3">
        <v>20195.6</v>
      </c>
      <c r="F10" s="2"/>
      <c r="G10" s="15"/>
    </row>
    <row r="11" spans="1:7" ht="24.75" customHeight="1">
      <c r="A11" s="14">
        <v>7</v>
      </c>
      <c r="B11" s="4" t="s">
        <v>15</v>
      </c>
      <c r="C11" s="1" t="s">
        <v>17</v>
      </c>
      <c r="D11" s="4" t="s">
        <v>11</v>
      </c>
      <c r="E11" s="3">
        <v>40043</v>
      </c>
      <c r="F11" s="7"/>
      <c r="G11" s="15"/>
    </row>
    <row r="12" spans="1:7" ht="24.75" customHeight="1">
      <c r="A12" s="14">
        <v>8</v>
      </c>
      <c r="B12" s="4" t="s">
        <v>15</v>
      </c>
      <c r="C12" s="1" t="s">
        <v>10</v>
      </c>
      <c r="D12" s="4" t="s">
        <v>11</v>
      </c>
      <c r="E12" s="3">
        <v>40043</v>
      </c>
      <c r="F12" s="7"/>
      <c r="G12" s="15"/>
    </row>
    <row r="13" spans="1:7" ht="30" customHeight="1">
      <c r="A13" s="14">
        <v>9</v>
      </c>
      <c r="B13" s="4" t="s">
        <v>16</v>
      </c>
      <c r="C13" s="1" t="s">
        <v>31</v>
      </c>
      <c r="D13" s="4" t="s">
        <v>11</v>
      </c>
      <c r="E13" s="3">
        <v>19847.4</v>
      </c>
      <c r="F13" s="7"/>
      <c r="G13" s="15"/>
    </row>
    <row r="14" spans="1:7" ht="39.75" customHeight="1">
      <c r="A14" s="14">
        <v>10</v>
      </c>
      <c r="B14" s="4" t="s">
        <v>18</v>
      </c>
      <c r="C14" s="1" t="s">
        <v>27</v>
      </c>
      <c r="D14" s="4" t="s">
        <v>11</v>
      </c>
      <c r="E14" s="3">
        <v>19300</v>
      </c>
      <c r="F14" s="7"/>
      <c r="G14" s="15"/>
    </row>
    <row r="15" spans="1:7" ht="19.5" customHeight="1">
      <c r="A15" s="33" t="s">
        <v>25</v>
      </c>
      <c r="B15" s="34"/>
      <c r="C15" s="34"/>
      <c r="D15" s="34"/>
      <c r="E15" s="34"/>
      <c r="F15" s="34"/>
      <c r="G15" s="35"/>
    </row>
    <row r="16" spans="1:7" ht="39.75" customHeight="1">
      <c r="A16" s="14">
        <v>11</v>
      </c>
      <c r="B16" s="4" t="s">
        <v>26</v>
      </c>
      <c r="C16" s="1" t="s">
        <v>44</v>
      </c>
      <c r="D16" s="4" t="s">
        <v>11</v>
      </c>
      <c r="E16" s="3">
        <v>1470</v>
      </c>
      <c r="F16" s="2"/>
      <c r="G16" s="15"/>
    </row>
    <row r="17" spans="1:7" ht="24.75" customHeight="1">
      <c r="A17" s="14">
        <v>12</v>
      </c>
      <c r="B17" s="4" t="s">
        <v>37</v>
      </c>
      <c r="C17" s="1" t="s">
        <v>38</v>
      </c>
      <c r="D17" s="4" t="s">
        <v>12</v>
      </c>
      <c r="E17" s="3">
        <f>1470*0.08</f>
        <v>117.60000000000001</v>
      </c>
      <c r="F17" s="2"/>
      <c r="G17" s="15"/>
    </row>
    <row r="18" spans="1:7" ht="24.75" customHeight="1">
      <c r="A18" s="14">
        <v>13</v>
      </c>
      <c r="B18" s="4" t="s">
        <v>37</v>
      </c>
      <c r="C18" s="1" t="s">
        <v>39</v>
      </c>
      <c r="D18" s="4" t="s">
        <v>22</v>
      </c>
      <c r="E18" s="3">
        <v>1470</v>
      </c>
      <c r="F18" s="7"/>
      <c r="G18" s="15"/>
    </row>
    <row r="19" spans="1:7" ht="60" customHeight="1">
      <c r="A19" s="14">
        <v>14</v>
      </c>
      <c r="B19" s="4" t="s">
        <v>50</v>
      </c>
      <c r="C19" s="1" t="s">
        <v>54</v>
      </c>
      <c r="D19" s="4" t="s">
        <v>22</v>
      </c>
      <c r="E19" s="3">
        <v>1478</v>
      </c>
      <c r="F19" s="2"/>
      <c r="G19" s="15"/>
    </row>
    <row r="20" spans="1:7" ht="39.75" customHeight="1">
      <c r="A20" s="14">
        <v>15</v>
      </c>
      <c r="B20" s="4" t="s">
        <v>51</v>
      </c>
      <c r="C20" s="1" t="s">
        <v>52</v>
      </c>
      <c r="D20" s="4" t="s">
        <v>53</v>
      </c>
      <c r="E20" s="3">
        <v>30</v>
      </c>
      <c r="F20" s="2"/>
      <c r="G20" s="15"/>
    </row>
    <row r="21" spans="1:7" ht="39.75" customHeight="1">
      <c r="A21" s="14">
        <v>16</v>
      </c>
      <c r="B21" s="4" t="s">
        <v>51</v>
      </c>
      <c r="C21" s="1" t="s">
        <v>55</v>
      </c>
      <c r="D21" s="4" t="s">
        <v>22</v>
      </c>
      <c r="E21" s="3">
        <v>45</v>
      </c>
      <c r="F21" s="2"/>
      <c r="G21" s="15"/>
    </row>
    <row r="22" spans="1:7" ht="30" customHeight="1">
      <c r="A22" s="18">
        <v>17</v>
      </c>
      <c r="B22" s="4" t="s">
        <v>14</v>
      </c>
      <c r="C22" s="1" t="s">
        <v>66</v>
      </c>
      <c r="D22" s="4" t="s">
        <v>11</v>
      </c>
      <c r="E22" s="3">
        <v>1617</v>
      </c>
      <c r="F22" s="2"/>
      <c r="G22" s="15"/>
    </row>
    <row r="23" spans="1:7" ht="39.75" customHeight="1">
      <c r="A23" s="14">
        <v>18</v>
      </c>
      <c r="B23" s="4" t="s">
        <v>18</v>
      </c>
      <c r="C23" s="1" t="s">
        <v>62</v>
      </c>
      <c r="D23" s="4" t="s">
        <v>11</v>
      </c>
      <c r="E23" s="3">
        <v>1470</v>
      </c>
      <c r="F23" s="7"/>
      <c r="G23" s="15"/>
    </row>
    <row r="24" spans="1:7" ht="39.75" customHeight="1">
      <c r="A24" s="14">
        <v>19</v>
      </c>
      <c r="B24" s="4" t="s">
        <v>19</v>
      </c>
      <c r="C24" s="1" t="s">
        <v>48</v>
      </c>
      <c r="D24" s="4" t="s">
        <v>11</v>
      </c>
      <c r="E24" s="3">
        <v>4200</v>
      </c>
      <c r="F24" s="2"/>
      <c r="G24" s="15"/>
    </row>
    <row r="25" spans="1:7" ht="39.75" customHeight="1">
      <c r="A25" s="14">
        <v>20</v>
      </c>
      <c r="B25" s="4" t="s">
        <v>19</v>
      </c>
      <c r="C25" s="1" t="s">
        <v>49</v>
      </c>
      <c r="D25" s="4" t="s">
        <v>11</v>
      </c>
      <c r="E25" s="3">
        <v>4200</v>
      </c>
      <c r="F25" s="2"/>
      <c r="G25" s="15"/>
    </row>
    <row r="26" spans="1:7" ht="39.75" customHeight="1">
      <c r="A26" s="14">
        <v>21</v>
      </c>
      <c r="B26" s="4" t="s">
        <v>28</v>
      </c>
      <c r="C26" s="1" t="s">
        <v>45</v>
      </c>
      <c r="D26" s="4" t="s">
        <v>12</v>
      </c>
      <c r="E26" s="3">
        <v>250</v>
      </c>
      <c r="F26" s="2"/>
      <c r="G26" s="15"/>
    </row>
    <row r="27" spans="1:7" ht="19.5" customHeight="1">
      <c r="A27" s="33" t="s">
        <v>46</v>
      </c>
      <c r="B27" s="34"/>
      <c r="C27" s="34"/>
      <c r="D27" s="34"/>
      <c r="E27" s="34"/>
      <c r="F27" s="34"/>
      <c r="G27" s="35"/>
    </row>
    <row r="28" spans="1:7" ht="39.75" customHeight="1">
      <c r="A28" s="14">
        <v>22</v>
      </c>
      <c r="B28" s="4" t="s">
        <v>21</v>
      </c>
      <c r="C28" s="1" t="s">
        <v>47</v>
      </c>
      <c r="D28" s="4" t="s">
        <v>22</v>
      </c>
      <c r="E28" s="3">
        <v>4000</v>
      </c>
      <c r="F28" s="2"/>
      <c r="G28" s="15"/>
    </row>
    <row r="29" spans="1:7" ht="30" customHeight="1">
      <c r="A29" s="14">
        <v>23</v>
      </c>
      <c r="B29" s="4" t="s">
        <v>23</v>
      </c>
      <c r="C29" s="1" t="s">
        <v>67</v>
      </c>
      <c r="D29" s="4" t="s">
        <v>12</v>
      </c>
      <c r="E29" s="3">
        <v>6</v>
      </c>
      <c r="F29" s="2"/>
      <c r="G29" s="15"/>
    </row>
    <row r="30" spans="1:7" ht="39.75" customHeight="1">
      <c r="A30" s="14">
        <v>24</v>
      </c>
      <c r="B30" s="4" t="s">
        <v>23</v>
      </c>
      <c r="C30" s="1" t="s">
        <v>56</v>
      </c>
      <c r="D30" s="4" t="s">
        <v>22</v>
      </c>
      <c r="E30" s="3">
        <f>2*9</f>
        <v>18</v>
      </c>
      <c r="F30" s="2"/>
      <c r="G30" s="15"/>
    </row>
    <row r="31" spans="1:7" ht="30" customHeight="1">
      <c r="A31" s="14">
        <v>25</v>
      </c>
      <c r="B31" s="4" t="s">
        <v>23</v>
      </c>
      <c r="C31" s="1" t="s">
        <v>57</v>
      </c>
      <c r="D31" s="4" t="s">
        <v>30</v>
      </c>
      <c r="E31" s="3">
        <v>4</v>
      </c>
      <c r="F31" s="2"/>
      <c r="G31" s="15"/>
    </row>
    <row r="32" spans="1:7" ht="39.75" customHeight="1">
      <c r="A32" s="14">
        <v>26</v>
      </c>
      <c r="B32" s="4" t="s">
        <v>23</v>
      </c>
      <c r="C32" s="1" t="s">
        <v>64</v>
      </c>
      <c r="D32" s="4" t="s">
        <v>12</v>
      </c>
      <c r="E32" s="3">
        <v>6</v>
      </c>
      <c r="F32" s="2"/>
      <c r="G32" s="15"/>
    </row>
    <row r="33" spans="1:7" ht="39.75" customHeight="1">
      <c r="A33" s="14">
        <v>27</v>
      </c>
      <c r="B33" s="4" t="s">
        <v>29</v>
      </c>
      <c r="C33" s="1" t="s">
        <v>65</v>
      </c>
      <c r="D33" s="4" t="s">
        <v>22</v>
      </c>
      <c r="E33" s="3">
        <f>2*3</f>
        <v>6</v>
      </c>
      <c r="F33" s="2"/>
      <c r="G33" s="15"/>
    </row>
    <row r="34" spans="1:7" ht="39.75" customHeight="1">
      <c r="A34" s="14">
        <v>28</v>
      </c>
      <c r="B34" s="4" t="s">
        <v>29</v>
      </c>
      <c r="C34" s="1" t="s">
        <v>68</v>
      </c>
      <c r="D34" s="4" t="s">
        <v>22</v>
      </c>
      <c r="E34" s="3">
        <f>12+8</f>
        <v>20</v>
      </c>
      <c r="F34" s="2"/>
      <c r="G34" s="15"/>
    </row>
    <row r="35" spans="1:7" ht="30" customHeight="1">
      <c r="A35" s="14">
        <v>29</v>
      </c>
      <c r="B35" s="4" t="s">
        <v>21</v>
      </c>
      <c r="C35" s="1" t="s">
        <v>35</v>
      </c>
      <c r="D35" s="4" t="s">
        <v>11</v>
      </c>
      <c r="E35" s="3">
        <v>30</v>
      </c>
      <c r="F35" s="2"/>
      <c r="G35" s="15"/>
    </row>
    <row r="36" spans="1:7" ht="49.5" customHeight="1">
      <c r="A36" s="14">
        <v>30</v>
      </c>
      <c r="B36" s="4" t="s">
        <v>34</v>
      </c>
      <c r="C36" s="1" t="s">
        <v>58</v>
      </c>
      <c r="D36" s="4" t="s">
        <v>22</v>
      </c>
      <c r="E36" s="3">
        <v>240</v>
      </c>
      <c r="F36" s="2"/>
      <c r="G36" s="15"/>
    </row>
    <row r="37" spans="1:7" ht="30" customHeight="1">
      <c r="A37" s="14">
        <v>31</v>
      </c>
      <c r="B37" s="4" t="s">
        <v>34</v>
      </c>
      <c r="C37" s="1" t="s">
        <v>36</v>
      </c>
      <c r="D37" s="4" t="s">
        <v>30</v>
      </c>
      <c r="E37" s="3">
        <v>80</v>
      </c>
      <c r="F37" s="2"/>
      <c r="G37" s="15"/>
    </row>
    <row r="38" spans="1:7" s="20" customFormat="1" ht="24.75" customHeight="1">
      <c r="A38" s="14">
        <v>32</v>
      </c>
      <c r="B38" s="4" t="s">
        <v>51</v>
      </c>
      <c r="C38" s="1" t="s">
        <v>61</v>
      </c>
      <c r="D38" s="4" t="s">
        <v>30</v>
      </c>
      <c r="E38" s="3">
        <v>18</v>
      </c>
      <c r="F38" s="7"/>
      <c r="G38" s="15"/>
    </row>
    <row r="39" spans="1:7" s="20" customFormat="1" ht="30" customHeight="1">
      <c r="A39" s="14">
        <v>33</v>
      </c>
      <c r="B39" s="4" t="s">
        <v>51</v>
      </c>
      <c r="C39" s="1" t="s">
        <v>63</v>
      </c>
      <c r="D39" s="4" t="s">
        <v>30</v>
      </c>
      <c r="E39" s="3">
        <v>75</v>
      </c>
      <c r="F39" s="7"/>
      <c r="G39" s="15"/>
    </row>
    <row r="40" spans="1:7" ht="39.75" customHeight="1">
      <c r="A40" s="14">
        <v>34</v>
      </c>
      <c r="B40" s="4" t="s">
        <v>59</v>
      </c>
      <c r="C40" s="1" t="s">
        <v>60</v>
      </c>
      <c r="D40" s="4" t="s">
        <v>11</v>
      </c>
      <c r="E40" s="3">
        <v>55</v>
      </c>
      <c r="F40" s="2"/>
      <c r="G40" s="15"/>
    </row>
    <row r="41" spans="1:7" ht="24.75" customHeight="1" thickBot="1">
      <c r="A41" s="27" t="s">
        <v>5</v>
      </c>
      <c r="B41" s="28"/>
      <c r="C41" s="28"/>
      <c r="D41" s="28"/>
      <c r="E41" s="28"/>
      <c r="F41" s="29"/>
      <c r="G41" s="16"/>
    </row>
    <row r="42" spans="1:9" ht="24.75" customHeight="1" thickBot="1" thickTop="1">
      <c r="A42" s="30" t="s">
        <v>6</v>
      </c>
      <c r="B42" s="31"/>
      <c r="C42" s="31"/>
      <c r="D42" s="31"/>
      <c r="E42" s="31"/>
      <c r="F42" s="32"/>
      <c r="G42" s="16"/>
      <c r="I42" s="8"/>
    </row>
    <row r="43" spans="1:7" ht="24.75" customHeight="1" thickBot="1" thickTop="1">
      <c r="A43" s="21" t="s">
        <v>7</v>
      </c>
      <c r="B43" s="22"/>
      <c r="C43" s="22"/>
      <c r="D43" s="22"/>
      <c r="E43" s="22"/>
      <c r="F43" s="23"/>
      <c r="G43" s="17"/>
    </row>
    <row r="44" ht="22.5" customHeight="1">
      <c r="G44" s="9"/>
    </row>
    <row r="45" spans="2:4" ht="14.25">
      <c r="B45" s="10"/>
      <c r="C45" s="10"/>
      <c r="D45" s="10"/>
    </row>
  </sheetData>
  <sheetProtection/>
  <mergeCells count="8">
    <mergeCell ref="A43:F43"/>
    <mergeCell ref="A1:G1"/>
    <mergeCell ref="A2:G2"/>
    <mergeCell ref="A41:F41"/>
    <mergeCell ref="A42:F42"/>
    <mergeCell ref="A4:G4"/>
    <mergeCell ref="A27:G27"/>
    <mergeCell ref="A15:G15"/>
  </mergeCells>
  <printOptions horizontalCentered="1"/>
  <pageMargins left="0.5118110236220472" right="0.5118110236220472" top="0.4724409448818898" bottom="0.5118110236220472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Slaski Urzad Wojewodzki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nowakad</dc:creator>
  <cp:keywords/>
  <dc:description/>
  <cp:lastModifiedBy>Andrzej</cp:lastModifiedBy>
  <cp:lastPrinted>2017-10-27T12:03:31Z</cp:lastPrinted>
  <dcterms:created xsi:type="dcterms:W3CDTF">2011-12-05T07:54:02Z</dcterms:created>
  <dcterms:modified xsi:type="dcterms:W3CDTF">2018-06-18T09:02:51Z</dcterms:modified>
  <cp:category/>
  <cp:version/>
  <cp:contentType/>
  <cp:contentStatus/>
</cp:coreProperties>
</file>