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9330" activeTab="2"/>
  </bookViews>
  <sheets>
    <sheet name="KARTA TYTUŁOWA" sheetId="1" r:id="rId1"/>
    <sheet name="ZBIORCZE ZESTAWIENIE KOSZTÓW" sheetId="2" r:id="rId2"/>
    <sheet name="LISTA NR 1" sheetId="3" r:id="rId3"/>
  </sheets>
  <definedNames>
    <definedName name="_xlnm.Print_Area" localSheetId="2">'LISTA NR 1'!$A$1:$K$39</definedName>
  </definedNames>
  <calcPr fullCalcOnLoad="1"/>
</workbook>
</file>

<file path=xl/sharedStrings.xml><?xml version="1.0" encoding="utf-8"?>
<sst xmlns="http://schemas.openxmlformats.org/spreadsheetml/2006/main" count="486" uniqueCount="127">
  <si>
    <t>Przykładowi producenci referencyjni</t>
  </si>
  <si>
    <t>PRZEDMIAR</t>
  </si>
  <si>
    <t>2.1</t>
  </si>
  <si>
    <t>Jednostka opracowująca kosztorys:</t>
  </si>
  <si>
    <t>Wykonawca:</t>
  </si>
  <si>
    <t>Jednostka</t>
  </si>
  <si>
    <t>2016-01-20</t>
  </si>
  <si>
    <t>RAZEM 3.1  Element</t>
  </si>
  <si>
    <t>Oznaczenie arkusza</t>
  </si>
  <si>
    <t>10</t>
  </si>
  <si>
    <t>Grupa</t>
  </si>
  <si>
    <t>3.1</t>
  </si>
  <si>
    <t>12</t>
  </si>
  <si>
    <t>Lp</t>
  </si>
  <si>
    <t>Udział</t>
  </si>
  <si>
    <t>FORMULARZ OFERTOWY</t>
  </si>
  <si>
    <t>GRUPA 2</t>
  </si>
  <si>
    <t>1</t>
  </si>
  <si>
    <t>ELEMENT 4.1</t>
  </si>
  <si>
    <t>ROBOTY NA DOJAZDACH  Wykonanie płyt przejściowych, przebudowa dojadzów, montaż barier ochronnych</t>
  </si>
  <si>
    <t xml:space="preserve">ROBOTY ROZBIÓRKOWE  Rozbiórka: krawężników, chodników, balustrad, nawierzchni, skorodowanych elementów betonowych gzymsów i podpór, uszkozonego nasypu  </t>
  </si>
  <si>
    <t>5</t>
  </si>
  <si>
    <t xml:space="preserve">
</t>
  </si>
  <si>
    <t>t</t>
  </si>
  <si>
    <t>Element</t>
  </si>
  <si>
    <t>RAZEM 2  ROBOTY ROZBIÓRKOWE  Rozbiórka: krawężników, chodników, balustrad, nawierzchni, skorodowanych elementów betonowych gzymsów...</t>
  </si>
  <si>
    <t>Krotność</t>
  </si>
  <si>
    <t xml:space="preserve">PZD Częstochowa
</t>
  </si>
  <si>
    <t>3</t>
  </si>
  <si>
    <t>Oszczędności netto</t>
  </si>
  <si>
    <t>m2</t>
  </si>
  <si>
    <t>Kod branży</t>
  </si>
  <si>
    <t>GRUPA 4</t>
  </si>
  <si>
    <t>ROBOTY W RZECE  M.20.02.01  Regulacja koryta potoku i umocnienie narzutem kamiennym i palisadą</t>
  </si>
  <si>
    <t>Uwagi oferenta</t>
  </si>
  <si>
    <t>9</t>
  </si>
  <si>
    <t>RAZEM 2.1  Element</t>
  </si>
  <si>
    <t>7</t>
  </si>
  <si>
    <t>ELEMENT 5.1</t>
  </si>
  <si>
    <t>Wartość</t>
  </si>
  <si>
    <t>11</t>
  </si>
  <si>
    <t>Opis robót</t>
  </si>
  <si>
    <t>m</t>
  </si>
  <si>
    <t>Nazwa elementu</t>
  </si>
  <si>
    <t>RAZEM 4.1  Element</t>
  </si>
  <si>
    <t>ELEMENT 1.1</t>
  </si>
  <si>
    <t>13</t>
  </si>
  <si>
    <t>ROBOTY NA MOŚCIE  Wykonanie kap chodnikowych z krawężnikami kamiennymi, gzymsami prefabrykowanymi i barierami ochronnymi</t>
  </si>
  <si>
    <t>ROBOTY PRZYGOTOWAWCZE</t>
  </si>
  <si>
    <t>Powierzchnia obiektu</t>
  </si>
  <si>
    <t xml:space="preserve">Kosztorys </t>
  </si>
  <si>
    <t>Szacowany obmiar projektanta</t>
  </si>
  <si>
    <t>4</t>
  </si>
  <si>
    <t>Inwestor:</t>
  </si>
  <si>
    <t>RAZEM 3  ROBOTY W RZECE  M.20.02.01  Regulacja koryta potoku i umocnienie narzutem kamiennym i palisadą</t>
  </si>
  <si>
    <t>ELEMENT 3.1</t>
  </si>
  <si>
    <t>Kosztorys</t>
  </si>
  <si>
    <t>GRUPA 3</t>
  </si>
  <si>
    <t>Data:</t>
  </si>
  <si>
    <t>Data opracowania:</t>
  </si>
  <si>
    <t>Wskaźnik techniczno-ekonomiczny</t>
  </si>
  <si>
    <t>RAZEM PRZEDMIAR</t>
  </si>
  <si>
    <t>GRUPA 5</t>
  </si>
  <si>
    <t>Obmiar zweryfikowany przez wykonawcę</t>
  </si>
  <si>
    <t>6</t>
  </si>
  <si>
    <t>8</t>
  </si>
  <si>
    <t xml:space="preserve">Remont mostu w km 3+540 DP nr 1103S nad kanałem rzeki Białka w m. Wąsosz
</t>
  </si>
  <si>
    <t>RAZEM 5.1  Element</t>
  </si>
  <si>
    <t>2</t>
  </si>
  <si>
    <t>Komentarz</t>
  </si>
  <si>
    <t>Dane wyjściowe</t>
  </si>
  <si>
    <t>Budowa:</t>
  </si>
  <si>
    <t>ELEMENT 2.1</t>
  </si>
  <si>
    <t>m3</t>
  </si>
  <si>
    <t>GRUPA 1</t>
  </si>
  <si>
    <t>Cena jednostkowa netto</t>
  </si>
  <si>
    <t/>
  </si>
  <si>
    <t>vat</t>
  </si>
  <si>
    <t>brutto</t>
  </si>
  <si>
    <t>M.21.01.01.</t>
  </si>
  <si>
    <t>D.01.02.04. M.21.01.01.</t>
  </si>
  <si>
    <t xml:space="preserve"> 
Wywiezienie gruzu z terenu rozbiórki przy mechanicznym załadowaniu i wyładowaniu samochodem samowyładowczym na odleg. 10 km
R = 1.000   M = 1.000   S = 0.700</t>
  </si>
  <si>
    <t xml:space="preserve"> 
Załadowanie gruzu koparko-ładowarką przy obsłudze na zmianę roboczą przez 3 samochody samowyładowcze</t>
  </si>
  <si>
    <t>D.02.01.01.</t>
  </si>
  <si>
    <t>M.20.02.01.</t>
  </si>
  <si>
    <t xml:space="preserve">  Regulacja koryta potoku i umocnienie narzutem kamiennym i palisadą - Wykonanie nadwodnego narzutu kamiennego luzem z brzegu
Umocnienie dna rzeki kamieniem średnim</t>
  </si>
  <si>
    <t xml:space="preserve"> Regulacja koryta potoku i umocnienie narzutem kamiennym i palisadą - 
Wykonanie palisady z kołków lub słupków o śr. 10-12 cm wbitych na 1.20 m w gr.kat.I-III</t>
  </si>
  <si>
    <t>Numer specyfikacji technicznej</t>
  </si>
  <si>
    <t>M.15.02.03.</t>
  </si>
  <si>
    <t>M.13.01.07.</t>
  </si>
  <si>
    <t>M.20.01.08.</t>
  </si>
  <si>
    <t>M.11.01.04.</t>
  </si>
  <si>
    <t xml:space="preserve"> Zasypanie wykopów wraz z zagęszczeniem
Mechaniczne zasypywanie wnęk za ścianami budowli inżynieryjnych przy wys. zasypania do 4 m; grunt kat.I-II - współczynnik zagęszczenia Js=1.00)
Zasypka konstr przyczółków i stożków
R = 1.170   M = 1.000   S = 1.170</t>
  </si>
  <si>
    <t>D.06.01.01</t>
  </si>
  <si>
    <t xml:space="preserve">  Rozbiórka elementów przepustu- Naprawa mostów trwałych; mechaniczne rozebranie konstrukcji mostowych żelbetowych.
Rozkucie betonu chodników, gzymsów, przewieszek i fundamentów barier.</t>
  </si>
  <si>
    <t xml:space="preserve"> Wykonanie wykopów w gruntach nieskalistych
 pod nowe fundamenty
Roboty ziemne wykonywane koparkami przedsiębiernymi o poj.łyżki 1.20 m3 w gr.kat.III z transportem urobku samochodami samowyładowczymi na odległość do 1 km
</t>
  </si>
  <si>
    <t>Deskowanie tradycyjne , fundamenty, ściany,płyty.</t>
  </si>
  <si>
    <t>Montarz zbrojenia fundamenty, ściany, płyty pręty Fi  16-20 mm</t>
  </si>
  <si>
    <t xml:space="preserve">   Beton C 30/37 fundamentów, ścian, płyt
Betonowanie przy użyciu pompy na samochodzie </t>
  </si>
  <si>
    <t>Odwodnienie wykopów liniowych</t>
  </si>
  <si>
    <t>szt</t>
  </si>
  <si>
    <t>kalkulacja własna</t>
  </si>
  <si>
    <t xml:space="preserve">  
Barieroporęcz kotwiona na obiekcie U 11 b
</t>
  </si>
  <si>
    <t>D.07.05.01;</t>
  </si>
  <si>
    <t xml:space="preserve"> Umocnienie powierzchni skarp, rowów i ścieków
Umocnienie  skarp płytami azurowymi 0,60 x 0,40 x 0,10 na podsypce cementowo - piaskowej</t>
  </si>
  <si>
    <t>D.06.04.01</t>
  </si>
  <si>
    <t xml:space="preserve">  Umocnienie powierzchniowe skarp, rowów i ścieków
Humusowanie skarp i poboczy z obsianiem przy grubości warstwy humusu 10 cm.</t>
  </si>
  <si>
    <t>1.1</t>
  </si>
  <si>
    <t>1.2</t>
  </si>
  <si>
    <t>1.3</t>
  </si>
  <si>
    <t>1.4</t>
  </si>
  <si>
    <t>2.2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</si>
  <si>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</si>
  <si>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</si>
  <si>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</si>
  <si>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</si>
  <si>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</si>
  <si>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</si>
  <si>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</si>
  <si>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</si>
  <si>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</si>
  <si>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RAZEM 4  ROBOTY NA Przepuście</t>
  </si>
  <si>
    <t>ROBOTY NA SKARPACH</t>
  </si>
  <si>
    <t>RAZEM 5  ROBOTY NA SKARPACH</t>
  </si>
  <si>
    <t>ROBOTY NA PRZEPUSCIE -  z betonu zbrojonego wydłużenie obustronnie po 2 m</t>
  </si>
  <si>
    <t xml:space="preserve"> Zabezpieczenie antykorozyjne powierzchni betonowych powłokami malarskimi elastycznymi bez względu na barwę powłoki wraz z przygotowaniem podłoża.</t>
  </si>
  <si>
    <t>Przedmiar Robót  Remont przepustu w ciągu DP 1099 w m. Zagacie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</si>
</sst>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\ ###\ ###\ ##0.00####"/>
  </numFmts>
  <fonts count="37">
    <font>
      <sz val="10"/>
      <color indexed="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>
      <alignment/>
      <protection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vertical="top" wrapText="1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vertical="top" wrapText="1"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167" fontId="0" fillId="0" borderId="10" xfId="0" applyNumberFormat="1" applyBorder="1" applyAlignment="1">
      <alignment wrapText="1"/>
    </xf>
    <xf numFmtId="167" fontId="0" fillId="34" borderId="10" xfId="0" applyNumberFormat="1" applyFill="1" applyBorder="1" applyAlignment="1">
      <alignment wrapText="1"/>
    </xf>
    <xf numFmtId="167" fontId="0" fillId="33" borderId="10" xfId="0" applyNumberFormat="1" applyFill="1" applyBorder="1" applyAlignment="1">
      <alignment wrapText="1"/>
    </xf>
    <xf numFmtId="167" fontId="0" fillId="36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167" fontId="0" fillId="37" borderId="10" xfId="0" applyNumberFormat="1" applyFill="1" applyBorder="1" applyAlignment="1">
      <alignment wrapText="1"/>
    </xf>
    <xf numFmtId="167" fontId="0" fillId="35" borderId="1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0" fillId="38" borderId="11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49" fontId="0" fillId="0" borderId="11" xfId="0" applyNumberForma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605D"/>
      <rgbColor rgb="009BBB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00390625" style="0" customWidth="1"/>
    <col min="2" max="2" width="71.421875" style="0" customWidth="1"/>
    <col min="3" max="15" width="9.7109375" style="0" customWidth="1"/>
  </cols>
  <sheetData>
    <row r="1" spans="1:2" ht="12.75">
      <c r="A1" s="1"/>
      <c r="B1" s="1"/>
    </row>
    <row r="4" spans="1:2" ht="12.75">
      <c r="A4" s="21" t="s">
        <v>15</v>
      </c>
      <c r="B4" s="22" t="s">
        <v>76</v>
      </c>
    </row>
    <row r="6" spans="1:2" ht="12.75">
      <c r="A6" s="21" t="s">
        <v>1</v>
      </c>
      <c r="B6" s="22" t="s">
        <v>76</v>
      </c>
    </row>
    <row r="8" spans="1:2" ht="60.75">
      <c r="A8" s="2" t="s">
        <v>71</v>
      </c>
      <c r="B8" s="3" t="s">
        <v>66</v>
      </c>
    </row>
    <row r="9" spans="1:2" ht="40.5">
      <c r="A9" s="2" t="s">
        <v>53</v>
      </c>
      <c r="B9" s="3" t="s">
        <v>27</v>
      </c>
    </row>
    <row r="10" spans="1:2" ht="46.5">
      <c r="A10" s="2" t="s">
        <v>3</v>
      </c>
      <c r="B10" s="3" t="s">
        <v>22</v>
      </c>
    </row>
    <row r="11" spans="1:2" ht="23.25">
      <c r="A11" s="2" t="s">
        <v>59</v>
      </c>
      <c r="B11" s="3" t="s">
        <v>6</v>
      </c>
    </row>
  </sheetData>
  <sheetProtection/>
  <mergeCells count="2">
    <mergeCell ref="A4:B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3"/>
  <sheetViews>
    <sheetView zoomScalePageLayoutView="0" workbookViewId="0" topLeftCell="A1">
      <selection activeCell="A1" sqref="A1:L1"/>
    </sheetView>
  </sheetViews>
  <sheetFormatPr defaultColWidth="9.140625" defaultRowHeight="12.75" outlineLevelRow="2" outlineLevelCol="1"/>
  <cols>
    <col min="1" max="2" width="11.421875" style="0" customWidth="1"/>
    <col min="3" max="3" width="17.140625" style="0" customWidth="1"/>
    <col min="4" max="4" width="42.8515625" style="0" customWidth="1"/>
    <col min="5" max="5" width="14.28125" style="0" customWidth="1"/>
    <col min="6" max="8" width="14.28125" style="0" customWidth="1" outlineLevel="1" collapsed="1"/>
    <col min="9" max="9" width="14.28125" style="0" customWidth="1"/>
    <col min="10" max="12" width="14.28125" style="0" customWidth="1" outlineLevel="1" collapsed="1"/>
    <col min="13" max="15" width="9.7109375" style="0" customWidth="1"/>
  </cols>
  <sheetData>
    <row r="1" spans="1:12" ht="12.75">
      <c r="A1" s="23" t="s">
        <v>1</v>
      </c>
      <c r="B1" s="23" t="s">
        <v>76</v>
      </c>
      <c r="C1" s="23" t="s">
        <v>76</v>
      </c>
      <c r="D1" s="23" t="s">
        <v>76</v>
      </c>
      <c r="E1" s="23" t="s">
        <v>76</v>
      </c>
      <c r="F1" s="23" t="s">
        <v>76</v>
      </c>
      <c r="G1" s="23" t="s">
        <v>76</v>
      </c>
      <c r="H1" s="23" t="s">
        <v>76</v>
      </c>
      <c r="I1" s="23" t="s">
        <v>76</v>
      </c>
      <c r="J1" s="23" t="s">
        <v>76</v>
      </c>
      <c r="K1" s="23" t="s">
        <v>76</v>
      </c>
      <c r="L1" s="23" t="s">
        <v>76</v>
      </c>
    </row>
    <row r="2" spans="1:12" ht="12.75">
      <c r="A2" s="24" t="s">
        <v>4</v>
      </c>
      <c r="B2" s="24" t="s">
        <v>76</v>
      </c>
      <c r="C2" s="24" t="s">
        <v>76</v>
      </c>
      <c r="D2" s="24" t="s">
        <v>76</v>
      </c>
      <c r="E2" s="24" t="s">
        <v>76</v>
      </c>
      <c r="F2" s="24" t="s">
        <v>76</v>
      </c>
      <c r="G2" s="24" t="s">
        <v>76</v>
      </c>
      <c r="H2" s="24" t="s">
        <v>76</v>
      </c>
      <c r="I2" s="24" t="s">
        <v>76</v>
      </c>
      <c r="J2" s="24" t="s">
        <v>76</v>
      </c>
      <c r="K2" s="24" t="s">
        <v>76</v>
      </c>
      <c r="L2" s="24" t="s">
        <v>76</v>
      </c>
    </row>
    <row r="3" spans="1:12" ht="12.75">
      <c r="A3" s="24" t="s">
        <v>58</v>
      </c>
      <c r="B3" s="24" t="s">
        <v>76</v>
      </c>
      <c r="C3" s="24" t="s">
        <v>6</v>
      </c>
      <c r="D3" s="24" t="s">
        <v>76</v>
      </c>
      <c r="E3" s="24" t="s">
        <v>76</v>
      </c>
      <c r="F3" s="24" t="s">
        <v>76</v>
      </c>
      <c r="G3" s="24" t="s">
        <v>76</v>
      </c>
      <c r="H3" s="24" t="s">
        <v>76</v>
      </c>
      <c r="I3" s="24" t="s">
        <v>76</v>
      </c>
      <c r="J3" s="24" t="s">
        <v>76</v>
      </c>
      <c r="K3" s="24" t="s">
        <v>76</v>
      </c>
      <c r="L3" s="24" t="s">
        <v>76</v>
      </c>
    </row>
    <row r="5" spans="1:12" ht="38.25">
      <c r="A5" s="5" t="s">
        <v>13</v>
      </c>
      <c r="B5" s="5" t="s">
        <v>31</v>
      </c>
      <c r="C5" s="5" t="s">
        <v>8</v>
      </c>
      <c r="D5" s="5" t="s">
        <v>43</v>
      </c>
      <c r="E5" s="5" t="s">
        <v>39</v>
      </c>
      <c r="F5" s="5" t="s">
        <v>29</v>
      </c>
      <c r="G5" s="5" t="s">
        <v>29</v>
      </c>
      <c r="H5" s="5" t="s">
        <v>69</v>
      </c>
      <c r="I5" s="5" t="s">
        <v>60</v>
      </c>
      <c r="J5" s="5" t="s">
        <v>49</v>
      </c>
      <c r="K5" s="5" t="s">
        <v>5</v>
      </c>
      <c r="L5" s="5" t="s">
        <v>14</v>
      </c>
    </row>
    <row r="6" spans="1:12" ht="12.75">
      <c r="A6" s="5" t="s">
        <v>17</v>
      </c>
      <c r="B6" s="5" t="s">
        <v>68</v>
      </c>
      <c r="C6" s="5" t="s">
        <v>28</v>
      </c>
      <c r="D6" s="5" t="s">
        <v>52</v>
      </c>
      <c r="E6" s="5" t="s">
        <v>21</v>
      </c>
      <c r="F6" s="5" t="s">
        <v>64</v>
      </c>
      <c r="G6" s="5" t="s">
        <v>37</v>
      </c>
      <c r="H6" s="5" t="s">
        <v>65</v>
      </c>
      <c r="I6" s="5" t="s">
        <v>35</v>
      </c>
      <c r="J6" s="5" t="s">
        <v>9</v>
      </c>
      <c r="K6" s="5" t="s">
        <v>40</v>
      </c>
      <c r="L6" s="5" t="s">
        <v>12</v>
      </c>
    </row>
    <row r="7" spans="1:12" ht="12.75">
      <c r="A7" s="7" t="s">
        <v>17</v>
      </c>
      <c r="B7" s="6" t="s">
        <v>76</v>
      </c>
      <c r="C7" s="7" t="s">
        <v>50</v>
      </c>
      <c r="D7" s="7" t="s">
        <v>1</v>
      </c>
      <c r="E7" s="14">
        <f>'LISTA NR 1'!I39</f>
        <v>0</v>
      </c>
      <c r="F7" s="6" t="s">
        <v>76</v>
      </c>
      <c r="G7" s="6" t="s">
        <v>76</v>
      </c>
      <c r="H7" s="6" t="s">
        <v>76</v>
      </c>
      <c r="I7" s="14">
        <f>ROUND(E7/J7,2)</f>
        <v>0</v>
      </c>
      <c r="J7" s="14">
        <f>E23</f>
        <v>1</v>
      </c>
      <c r="K7" s="14">
        <f>F23</f>
        <v>0</v>
      </c>
      <c r="L7" s="6" t="s">
        <v>76</v>
      </c>
    </row>
    <row r="8" spans="1:12" ht="12.75" outlineLevel="1">
      <c r="A8" s="9" t="s">
        <v>68</v>
      </c>
      <c r="B8" s="8" t="s">
        <v>76</v>
      </c>
      <c r="C8" s="9" t="s">
        <v>74</v>
      </c>
      <c r="D8" s="9" t="s">
        <v>48</v>
      </c>
      <c r="E8" s="19" t="e">
        <f>'LISTA NR 1'!#REF!</f>
        <v>#REF!</v>
      </c>
      <c r="F8" s="8" t="s">
        <v>76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</row>
    <row r="9" spans="1:12" ht="12.75" outlineLevel="2">
      <c r="A9" s="11" t="s">
        <v>28</v>
      </c>
      <c r="B9" s="10" t="s">
        <v>76</v>
      </c>
      <c r="C9" s="11" t="s">
        <v>45</v>
      </c>
      <c r="D9" s="11" t="s">
        <v>24</v>
      </c>
      <c r="E9" s="16" t="e">
        <f>'LISTA NR 1'!#REF!</f>
        <v>#REF!</v>
      </c>
      <c r="F9" s="10" t="s">
        <v>76</v>
      </c>
      <c r="G9" s="10" t="s">
        <v>76</v>
      </c>
      <c r="H9" s="10" t="s">
        <v>76</v>
      </c>
      <c r="I9" s="10" t="s">
        <v>76</v>
      </c>
      <c r="J9" s="10" t="s">
        <v>76</v>
      </c>
      <c r="K9" s="10" t="s">
        <v>76</v>
      </c>
      <c r="L9" s="10" t="s">
        <v>76</v>
      </c>
    </row>
    <row r="10" spans="1:12" ht="51" outlineLevel="1">
      <c r="A10" s="9" t="s">
        <v>52</v>
      </c>
      <c r="B10" s="8" t="s">
        <v>76</v>
      </c>
      <c r="C10" s="9" t="s">
        <v>16</v>
      </c>
      <c r="D10" s="9" t="s">
        <v>20</v>
      </c>
      <c r="E10" s="19">
        <f>'LISTA NR 1'!I14</f>
        <v>0</v>
      </c>
      <c r="F10" s="8" t="s">
        <v>76</v>
      </c>
      <c r="G10" s="8" t="s">
        <v>76</v>
      </c>
      <c r="H10" s="8" t="s">
        <v>76</v>
      </c>
      <c r="I10" s="8" t="s">
        <v>76</v>
      </c>
      <c r="J10" s="8" t="s">
        <v>76</v>
      </c>
      <c r="K10" s="8" t="s">
        <v>76</v>
      </c>
      <c r="L10" s="8" t="s">
        <v>76</v>
      </c>
    </row>
    <row r="11" spans="1:12" ht="12.75" outlineLevel="2">
      <c r="A11" s="11" t="s">
        <v>21</v>
      </c>
      <c r="B11" s="10" t="s">
        <v>76</v>
      </c>
      <c r="C11" s="11" t="s">
        <v>72</v>
      </c>
      <c r="D11" s="11" t="s">
        <v>24</v>
      </c>
      <c r="E11" s="16">
        <f>'LISTA NR 1'!I13</f>
        <v>0</v>
      </c>
      <c r="F11" s="10" t="s">
        <v>76</v>
      </c>
      <c r="G11" s="10" t="s">
        <v>76</v>
      </c>
      <c r="H11" s="10" t="s">
        <v>76</v>
      </c>
      <c r="I11" s="10" t="s">
        <v>76</v>
      </c>
      <c r="J11" s="10" t="s">
        <v>76</v>
      </c>
      <c r="K11" s="10" t="s">
        <v>76</v>
      </c>
      <c r="L11" s="10" t="s">
        <v>76</v>
      </c>
    </row>
    <row r="12" spans="1:12" ht="38.25" outlineLevel="1">
      <c r="A12" s="9" t="s">
        <v>64</v>
      </c>
      <c r="B12" s="8" t="s">
        <v>76</v>
      </c>
      <c r="C12" s="9" t="s">
        <v>57</v>
      </c>
      <c r="D12" s="9" t="s">
        <v>33</v>
      </c>
      <c r="E12" s="19">
        <f>'LISTA NR 1'!I19</f>
        <v>0</v>
      </c>
      <c r="F12" s="8" t="s">
        <v>76</v>
      </c>
      <c r="G12" s="8" t="s">
        <v>76</v>
      </c>
      <c r="H12" s="8" t="s">
        <v>76</v>
      </c>
      <c r="I12" s="8" t="s">
        <v>76</v>
      </c>
      <c r="J12" s="8" t="s">
        <v>76</v>
      </c>
      <c r="K12" s="8" t="s">
        <v>76</v>
      </c>
      <c r="L12" s="8" t="s">
        <v>76</v>
      </c>
    </row>
    <row r="13" spans="1:12" ht="12.75" outlineLevel="2">
      <c r="A13" s="11" t="s">
        <v>37</v>
      </c>
      <c r="B13" s="10" t="s">
        <v>76</v>
      </c>
      <c r="C13" s="11" t="s">
        <v>55</v>
      </c>
      <c r="D13" s="11" t="s">
        <v>24</v>
      </c>
      <c r="E13" s="16">
        <f>'LISTA NR 1'!I18</f>
        <v>0</v>
      </c>
      <c r="F13" s="10" t="s">
        <v>76</v>
      </c>
      <c r="G13" s="10" t="s">
        <v>76</v>
      </c>
      <c r="H13" s="10" t="s">
        <v>76</v>
      </c>
      <c r="I13" s="10" t="s">
        <v>76</v>
      </c>
      <c r="J13" s="10" t="s">
        <v>76</v>
      </c>
      <c r="K13" s="10" t="s">
        <v>76</v>
      </c>
      <c r="L13" s="10" t="s">
        <v>76</v>
      </c>
    </row>
    <row r="14" spans="1:12" ht="51" outlineLevel="1">
      <c r="A14" s="9" t="s">
        <v>65</v>
      </c>
      <c r="B14" s="8" t="s">
        <v>76</v>
      </c>
      <c r="C14" s="9" t="s">
        <v>32</v>
      </c>
      <c r="D14" s="9" t="s">
        <v>47</v>
      </c>
      <c r="E14" s="19">
        <f>'LISTA NR 1'!I28</f>
        <v>0</v>
      </c>
      <c r="F14" s="8" t="s">
        <v>76</v>
      </c>
      <c r="G14" s="8" t="s">
        <v>76</v>
      </c>
      <c r="H14" s="8" t="s">
        <v>76</v>
      </c>
      <c r="I14" s="8" t="s">
        <v>76</v>
      </c>
      <c r="J14" s="8" t="s">
        <v>76</v>
      </c>
      <c r="K14" s="8" t="s">
        <v>76</v>
      </c>
      <c r="L14" s="8" t="s">
        <v>76</v>
      </c>
    </row>
    <row r="15" spans="1:12" ht="12.75" outlineLevel="2">
      <c r="A15" s="11" t="s">
        <v>35</v>
      </c>
      <c r="B15" s="10" t="s">
        <v>76</v>
      </c>
      <c r="C15" s="11" t="s">
        <v>18</v>
      </c>
      <c r="D15" s="11" t="s">
        <v>24</v>
      </c>
      <c r="E15" s="16">
        <f>'LISTA NR 1'!I27</f>
        <v>0</v>
      </c>
      <c r="F15" s="10" t="s">
        <v>76</v>
      </c>
      <c r="G15" s="10" t="s">
        <v>76</v>
      </c>
      <c r="H15" s="10" t="s">
        <v>76</v>
      </c>
      <c r="I15" s="10" t="s">
        <v>76</v>
      </c>
      <c r="J15" s="10" t="s">
        <v>76</v>
      </c>
      <c r="K15" s="10" t="s">
        <v>76</v>
      </c>
      <c r="L15" s="10" t="s">
        <v>76</v>
      </c>
    </row>
    <row r="16" spans="1:12" ht="38.25" outlineLevel="1">
      <c r="A16" s="9" t="s">
        <v>9</v>
      </c>
      <c r="B16" s="8" t="s">
        <v>76</v>
      </c>
      <c r="C16" s="9" t="s">
        <v>62</v>
      </c>
      <c r="D16" s="9" t="s">
        <v>19</v>
      </c>
      <c r="E16" s="19">
        <f>'LISTA NR 1'!I38</f>
        <v>0</v>
      </c>
      <c r="F16" s="8" t="s">
        <v>76</v>
      </c>
      <c r="G16" s="8" t="s">
        <v>76</v>
      </c>
      <c r="H16" s="8" t="s">
        <v>76</v>
      </c>
      <c r="I16" s="8" t="s">
        <v>76</v>
      </c>
      <c r="J16" s="8" t="s">
        <v>76</v>
      </c>
      <c r="K16" s="8" t="s">
        <v>76</v>
      </c>
      <c r="L16" s="8" t="s">
        <v>76</v>
      </c>
    </row>
    <row r="17" spans="1:12" ht="12.75" outlineLevel="2">
      <c r="A17" s="11" t="s">
        <v>40</v>
      </c>
      <c r="B17" s="10" t="s">
        <v>76</v>
      </c>
      <c r="C17" s="11" t="s">
        <v>38</v>
      </c>
      <c r="D17" s="11" t="s">
        <v>24</v>
      </c>
      <c r="E17" s="16">
        <f>'LISTA NR 1'!I37</f>
        <v>0</v>
      </c>
      <c r="F17" s="10" t="s">
        <v>76</v>
      </c>
      <c r="G17" s="10" t="s">
        <v>76</v>
      </c>
      <c r="H17" s="10" t="s">
        <v>76</v>
      </c>
      <c r="I17" s="10" t="s">
        <v>76</v>
      </c>
      <c r="J17" s="10" t="s">
        <v>76</v>
      </c>
      <c r="K17" s="10" t="s">
        <v>76</v>
      </c>
      <c r="L17" s="10" t="s">
        <v>76</v>
      </c>
    </row>
    <row r="22" ht="12.75">
      <c r="D22" s="12" t="s">
        <v>70</v>
      </c>
    </row>
    <row r="23" ht="12.75">
      <c r="E23" s="13">
        <v>1</v>
      </c>
    </row>
  </sheetData>
  <sheetProtection/>
  <mergeCells count="5">
    <mergeCell ref="A1:L1"/>
    <mergeCell ref="A2:B2"/>
    <mergeCell ref="C2:L2"/>
    <mergeCell ref="A3:B3"/>
    <mergeCell ref="C3:L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1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2.75" outlineLevelRow="3" outlineLevelCol="1"/>
  <cols>
    <col min="1" max="1" width="11.421875" style="0" customWidth="1"/>
    <col min="2" max="2" width="11.421875" style="0" customWidth="1" outlineLevel="1" collapsed="1"/>
    <col min="3" max="3" width="45.7109375" style="0" customWidth="1"/>
    <col min="4" max="8" width="14.28125" style="0" customWidth="1"/>
    <col min="9" max="9" width="14.28125" style="0" customWidth="1" collapsed="1"/>
    <col min="10" max="11" width="14.28125" style="0" hidden="1" customWidth="1" outlineLevel="1" collapsed="1"/>
  </cols>
  <sheetData>
    <row r="1" spans="1:11" ht="12.75">
      <c r="A1" s="23"/>
      <c r="B1" s="23" t="s">
        <v>76</v>
      </c>
      <c r="C1" s="23" t="s">
        <v>76</v>
      </c>
      <c r="D1" s="23" t="s">
        <v>76</v>
      </c>
      <c r="E1" s="23" t="s">
        <v>76</v>
      </c>
      <c r="F1" s="23" t="s">
        <v>76</v>
      </c>
      <c r="G1" s="23" t="s">
        <v>76</v>
      </c>
      <c r="H1" s="23" t="s">
        <v>76</v>
      </c>
      <c r="I1" s="23" t="s">
        <v>76</v>
      </c>
      <c r="J1" s="23" t="s">
        <v>76</v>
      </c>
      <c r="K1" s="23" t="s">
        <v>76</v>
      </c>
    </row>
    <row r="2" spans="1:11" ht="12.75" customHeight="1">
      <c r="A2" s="4"/>
      <c r="B2" s="24" t="s">
        <v>126</v>
      </c>
      <c r="C2" s="24" t="s">
        <v>76</v>
      </c>
      <c r="D2" s="24" t="s">
        <v>76</v>
      </c>
      <c r="E2" s="24" t="s">
        <v>76</v>
      </c>
      <c r="F2" s="24" t="s">
        <v>76</v>
      </c>
      <c r="G2" s="24" t="s">
        <v>76</v>
      </c>
      <c r="H2" s="24" t="s">
        <v>76</v>
      </c>
      <c r="I2" s="24" t="s">
        <v>76</v>
      </c>
      <c r="J2" s="24" t="s">
        <v>76</v>
      </c>
      <c r="K2" s="24" t="s">
        <v>76</v>
      </c>
    </row>
    <row r="3" spans="1:11" ht="12.75">
      <c r="A3" s="4" t="s">
        <v>58</v>
      </c>
      <c r="B3" s="24"/>
      <c r="C3" s="24" t="s">
        <v>76</v>
      </c>
      <c r="D3" s="24" t="s">
        <v>76</v>
      </c>
      <c r="E3" s="24" t="s">
        <v>76</v>
      </c>
      <c r="F3" s="24" t="s">
        <v>76</v>
      </c>
      <c r="G3" s="24" t="s">
        <v>76</v>
      </c>
      <c r="H3" s="24" t="s">
        <v>76</v>
      </c>
      <c r="I3" s="24" t="s">
        <v>76</v>
      </c>
      <c r="J3" s="24" t="s">
        <v>76</v>
      </c>
      <c r="K3" s="24" t="s">
        <v>76</v>
      </c>
    </row>
    <row r="5" spans="1:11" ht="51.75" customHeight="1">
      <c r="A5" s="5" t="s">
        <v>13</v>
      </c>
      <c r="B5" s="5" t="s">
        <v>87</v>
      </c>
      <c r="C5" s="5" t="s">
        <v>41</v>
      </c>
      <c r="D5" s="5" t="s">
        <v>5</v>
      </c>
      <c r="E5" s="5" t="s">
        <v>51</v>
      </c>
      <c r="F5" s="5" t="s">
        <v>63</v>
      </c>
      <c r="G5" s="5" t="s">
        <v>26</v>
      </c>
      <c r="H5" s="5" t="s">
        <v>75</v>
      </c>
      <c r="I5" s="5" t="s">
        <v>39</v>
      </c>
      <c r="J5" s="5" t="s">
        <v>0</v>
      </c>
      <c r="K5" s="5" t="s">
        <v>34</v>
      </c>
    </row>
    <row r="6" spans="1:11" ht="12.75">
      <c r="A6" s="5" t="s">
        <v>17</v>
      </c>
      <c r="B6" s="5" t="s">
        <v>52</v>
      </c>
      <c r="C6" s="5" t="s">
        <v>21</v>
      </c>
      <c r="D6" s="5" t="s">
        <v>64</v>
      </c>
      <c r="E6" s="5" t="s">
        <v>37</v>
      </c>
      <c r="F6" s="5" t="s">
        <v>65</v>
      </c>
      <c r="G6" s="5" t="s">
        <v>35</v>
      </c>
      <c r="H6" s="5" t="s">
        <v>9</v>
      </c>
      <c r="I6" s="5" t="s">
        <v>40</v>
      </c>
      <c r="J6" s="5" t="s">
        <v>12</v>
      </c>
      <c r="K6" s="5" t="s">
        <v>46</v>
      </c>
    </row>
    <row r="7" spans="1:11" ht="12.75">
      <c r="A7" s="7" t="s">
        <v>76</v>
      </c>
      <c r="B7" s="7" t="s">
        <v>56</v>
      </c>
      <c r="C7" s="7" t="s">
        <v>1</v>
      </c>
      <c r="D7" s="6" t="s">
        <v>76</v>
      </c>
      <c r="E7" s="6" t="s">
        <v>76</v>
      </c>
      <c r="F7" s="6" t="s">
        <v>76</v>
      </c>
      <c r="G7" s="6" t="s">
        <v>76</v>
      </c>
      <c r="H7" s="6" t="s">
        <v>76</v>
      </c>
      <c r="I7" s="6" t="s">
        <v>76</v>
      </c>
      <c r="J7" s="6" t="s">
        <v>76</v>
      </c>
      <c r="K7" s="6" t="s">
        <v>76</v>
      </c>
    </row>
    <row r="8" spans="1:11" ht="51" outlineLevel="1">
      <c r="A8" s="9" t="s">
        <v>17</v>
      </c>
      <c r="B8" s="9" t="s">
        <v>10</v>
      </c>
      <c r="C8" s="9" t="s">
        <v>20</v>
      </c>
      <c r="D8" s="8" t="s">
        <v>76</v>
      </c>
      <c r="E8" s="8" t="s">
        <v>76</v>
      </c>
      <c r="F8" s="8" t="s">
        <v>76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</row>
    <row r="9" spans="1:11" ht="63.75" outlineLevel="3">
      <c r="A9" s="11" t="s">
        <v>107</v>
      </c>
      <c r="B9" s="11" t="s">
        <v>79</v>
      </c>
      <c r="C9" s="11" t="s">
        <v>94</v>
      </c>
      <c r="D9" s="11" t="s">
        <v>73</v>
      </c>
      <c r="E9" s="16">
        <v>9.6</v>
      </c>
      <c r="F9" s="15"/>
      <c r="G9" s="15">
        <v>1</v>
      </c>
      <c r="H9" s="15"/>
      <c r="I9" s="15"/>
      <c r="J9" s="17" t="s">
        <v>76</v>
      </c>
      <c r="K9" s="17" t="s">
        <v>76</v>
      </c>
    </row>
    <row r="10" spans="1:11" ht="51" outlineLevel="3">
      <c r="A10" s="11" t="s">
        <v>108</v>
      </c>
      <c r="B10" s="11" t="s">
        <v>80</v>
      </c>
      <c r="C10" s="11" t="s">
        <v>82</v>
      </c>
      <c r="D10" s="11" t="s">
        <v>73</v>
      </c>
      <c r="E10" s="16">
        <v>9.6</v>
      </c>
      <c r="F10" s="15"/>
      <c r="G10" s="15">
        <v>1</v>
      </c>
      <c r="H10" s="15"/>
      <c r="I10" s="15"/>
      <c r="J10" s="17" t="s">
        <v>76</v>
      </c>
      <c r="K10" s="17" t="s">
        <v>76</v>
      </c>
    </row>
    <row r="11" spans="1:11" ht="63.75" outlineLevel="3">
      <c r="A11" s="11" t="s">
        <v>109</v>
      </c>
      <c r="B11" s="11" t="s">
        <v>80</v>
      </c>
      <c r="C11" s="11" t="s">
        <v>81</v>
      </c>
      <c r="D11" s="11" t="s">
        <v>73</v>
      </c>
      <c r="E11" s="16">
        <v>17</v>
      </c>
      <c r="F11" s="15"/>
      <c r="G11" s="15">
        <v>1</v>
      </c>
      <c r="H11" s="15"/>
      <c r="I11" s="15"/>
      <c r="J11" s="17" t="s">
        <v>76</v>
      </c>
      <c r="K11" s="17" t="s">
        <v>76</v>
      </c>
    </row>
    <row r="12" spans="1:11" ht="89.25" outlineLevel="3">
      <c r="A12" s="11" t="s">
        <v>110</v>
      </c>
      <c r="B12" s="11" t="s">
        <v>83</v>
      </c>
      <c r="C12" s="11" t="s">
        <v>95</v>
      </c>
      <c r="D12" s="11" t="s">
        <v>73</v>
      </c>
      <c r="E12" s="16">
        <v>20</v>
      </c>
      <c r="F12" s="15"/>
      <c r="G12" s="15">
        <v>1</v>
      </c>
      <c r="H12" s="15"/>
      <c r="I12" s="15"/>
      <c r="J12" s="17" t="s">
        <v>76</v>
      </c>
      <c r="K12" s="17" t="s">
        <v>76</v>
      </c>
    </row>
    <row r="13" spans="1:11" ht="12.75" outlineLevel="3">
      <c r="A13" s="25" t="s">
        <v>36</v>
      </c>
      <c r="B13" s="26" t="s">
        <v>76</v>
      </c>
      <c r="C13" s="26" t="s">
        <v>76</v>
      </c>
      <c r="D13" s="26" t="s">
        <v>76</v>
      </c>
      <c r="E13" s="26" t="s">
        <v>76</v>
      </c>
      <c r="F13" s="26" t="s">
        <v>76</v>
      </c>
      <c r="G13" s="26" t="s">
        <v>76</v>
      </c>
      <c r="H13" s="26" t="s">
        <v>76</v>
      </c>
      <c r="I13" s="15"/>
      <c r="J13" s="17" t="s">
        <v>76</v>
      </c>
      <c r="K13" s="17" t="s">
        <v>76</v>
      </c>
    </row>
    <row r="14" spans="1:11" ht="12.75" outlineLevel="2">
      <c r="A14" s="25" t="s">
        <v>25</v>
      </c>
      <c r="B14" s="26" t="s">
        <v>76</v>
      </c>
      <c r="C14" s="26" t="s">
        <v>76</v>
      </c>
      <c r="D14" s="26" t="s">
        <v>76</v>
      </c>
      <c r="E14" s="26" t="s">
        <v>76</v>
      </c>
      <c r="F14" s="26" t="s">
        <v>76</v>
      </c>
      <c r="G14" s="26" t="s">
        <v>76</v>
      </c>
      <c r="H14" s="26" t="s">
        <v>76</v>
      </c>
      <c r="I14" s="15"/>
      <c r="J14" s="17" t="s">
        <v>76</v>
      </c>
      <c r="K14" s="17" t="s">
        <v>76</v>
      </c>
    </row>
    <row r="15" spans="1:11" ht="25.5" outlineLevel="1">
      <c r="A15" s="9" t="s">
        <v>68</v>
      </c>
      <c r="B15" s="9" t="s">
        <v>10</v>
      </c>
      <c r="C15" s="9" t="s">
        <v>33</v>
      </c>
      <c r="D15" s="8" t="s">
        <v>76</v>
      </c>
      <c r="E15" s="8" t="s">
        <v>76</v>
      </c>
      <c r="F15" s="8" t="s">
        <v>76</v>
      </c>
      <c r="G15" s="8" t="s">
        <v>76</v>
      </c>
      <c r="H15" s="8" t="s">
        <v>76</v>
      </c>
      <c r="I15" s="8"/>
      <c r="J15" s="8" t="s">
        <v>76</v>
      </c>
      <c r="K15" s="8" t="s">
        <v>76</v>
      </c>
    </row>
    <row r="16" spans="1:11" ht="51" outlineLevel="3">
      <c r="A16" s="11" t="s">
        <v>2</v>
      </c>
      <c r="B16" s="11" t="s">
        <v>84</v>
      </c>
      <c r="C16" s="11" t="s">
        <v>85</v>
      </c>
      <c r="D16" s="11" t="s">
        <v>73</v>
      </c>
      <c r="E16" s="16">
        <v>4</v>
      </c>
      <c r="F16" s="15"/>
      <c r="G16" s="15">
        <v>1</v>
      </c>
      <c r="H16" s="15"/>
      <c r="I16" s="15"/>
      <c r="J16" s="17" t="s">
        <v>76</v>
      </c>
      <c r="K16" s="17" t="s">
        <v>76</v>
      </c>
    </row>
    <row r="17" spans="1:11" ht="51" outlineLevel="3">
      <c r="A17" s="11" t="s">
        <v>111</v>
      </c>
      <c r="B17" s="11" t="s">
        <v>84</v>
      </c>
      <c r="C17" s="11" t="s">
        <v>86</v>
      </c>
      <c r="D17" s="11" t="s">
        <v>42</v>
      </c>
      <c r="E17" s="16">
        <v>20</v>
      </c>
      <c r="F17" s="15"/>
      <c r="G17" s="15">
        <v>1</v>
      </c>
      <c r="H17" s="15"/>
      <c r="I17" s="15"/>
      <c r="J17" s="17" t="s">
        <v>76</v>
      </c>
      <c r="K17" s="17" t="s">
        <v>76</v>
      </c>
    </row>
    <row r="18" spans="1:11" ht="12.75" outlineLevel="3">
      <c r="A18" s="25" t="s">
        <v>7</v>
      </c>
      <c r="B18" s="26" t="s">
        <v>76</v>
      </c>
      <c r="C18" s="26" t="s">
        <v>76</v>
      </c>
      <c r="D18" s="26" t="s">
        <v>76</v>
      </c>
      <c r="E18" s="26" t="s">
        <v>76</v>
      </c>
      <c r="F18" s="26" t="s">
        <v>76</v>
      </c>
      <c r="G18" s="26" t="s">
        <v>76</v>
      </c>
      <c r="H18" s="26" t="s">
        <v>76</v>
      </c>
      <c r="I18" s="15"/>
      <c r="J18" s="17" t="s">
        <v>76</v>
      </c>
      <c r="K18" s="17" t="s">
        <v>76</v>
      </c>
    </row>
    <row r="19" spans="1:11" ht="12.75" outlineLevel="2">
      <c r="A19" s="25" t="s">
        <v>54</v>
      </c>
      <c r="B19" s="26" t="s">
        <v>76</v>
      </c>
      <c r="C19" s="26" t="s">
        <v>76</v>
      </c>
      <c r="D19" s="26" t="s">
        <v>76</v>
      </c>
      <c r="E19" s="26" t="s">
        <v>76</v>
      </c>
      <c r="F19" s="26" t="s">
        <v>76</v>
      </c>
      <c r="G19" s="26" t="s">
        <v>76</v>
      </c>
      <c r="H19" s="26" t="s">
        <v>76</v>
      </c>
      <c r="I19" s="15"/>
      <c r="J19" s="17" t="s">
        <v>76</v>
      </c>
      <c r="K19" s="17" t="s">
        <v>76</v>
      </c>
    </row>
    <row r="20" spans="1:11" ht="25.5" outlineLevel="1">
      <c r="A20" s="9" t="s">
        <v>28</v>
      </c>
      <c r="B20" s="9" t="s">
        <v>10</v>
      </c>
      <c r="C20" s="9" t="s">
        <v>124</v>
      </c>
      <c r="D20" s="8" t="s">
        <v>76</v>
      </c>
      <c r="E20" s="8" t="s">
        <v>76</v>
      </c>
      <c r="F20" s="8" t="s">
        <v>76</v>
      </c>
      <c r="G20" s="8" t="s">
        <v>76</v>
      </c>
      <c r="H20" s="8" t="s">
        <v>76</v>
      </c>
      <c r="I20" s="8"/>
      <c r="J20" s="8" t="s">
        <v>76</v>
      </c>
      <c r="K20" s="8" t="s">
        <v>76</v>
      </c>
    </row>
    <row r="21" spans="1:11" ht="25.5" customHeight="1" outlineLevel="3">
      <c r="A21" s="11" t="s">
        <v>11</v>
      </c>
      <c r="B21" s="11" t="s">
        <v>88</v>
      </c>
      <c r="C21" s="11" t="s">
        <v>96</v>
      </c>
      <c r="D21" s="11" t="s">
        <v>30</v>
      </c>
      <c r="E21" s="16">
        <v>36</v>
      </c>
      <c r="F21" s="15"/>
      <c r="G21" s="15">
        <v>1</v>
      </c>
      <c r="H21" s="15"/>
      <c r="I21" s="15"/>
      <c r="J21" s="17" t="s">
        <v>76</v>
      </c>
      <c r="K21" s="17" t="s">
        <v>76</v>
      </c>
    </row>
    <row r="22" spans="1:11" ht="25.5" outlineLevel="3">
      <c r="A22" s="11" t="s">
        <v>112</v>
      </c>
      <c r="B22" s="11" t="s">
        <v>89</v>
      </c>
      <c r="C22" s="11" t="s">
        <v>97</v>
      </c>
      <c r="D22" s="11" t="s">
        <v>23</v>
      </c>
      <c r="E22" s="16">
        <v>2</v>
      </c>
      <c r="F22" s="15"/>
      <c r="G22" s="15">
        <v>1</v>
      </c>
      <c r="H22" s="15"/>
      <c r="I22" s="15"/>
      <c r="J22" s="17" t="s">
        <v>76</v>
      </c>
      <c r="K22" s="17" t="s">
        <v>76</v>
      </c>
    </row>
    <row r="23" spans="1:11" ht="25.5" outlineLevel="3">
      <c r="A23" s="11" t="s">
        <v>113</v>
      </c>
      <c r="B23" s="11" t="s">
        <v>89</v>
      </c>
      <c r="C23" s="11" t="s">
        <v>98</v>
      </c>
      <c r="D23" s="11" t="s">
        <v>73</v>
      </c>
      <c r="E23" s="16">
        <v>15.6</v>
      </c>
      <c r="F23" s="15"/>
      <c r="G23" s="15">
        <v>1</v>
      </c>
      <c r="H23" s="15"/>
      <c r="I23" s="15"/>
      <c r="J23" s="17" t="s">
        <v>76</v>
      </c>
      <c r="K23" s="17" t="s">
        <v>76</v>
      </c>
    </row>
    <row r="24" spans="1:11" ht="25.5" outlineLevel="3">
      <c r="A24" s="11" t="s">
        <v>114</v>
      </c>
      <c r="B24" s="11" t="s">
        <v>101</v>
      </c>
      <c r="C24" s="11" t="s">
        <v>99</v>
      </c>
      <c r="D24" s="11" t="s">
        <v>100</v>
      </c>
      <c r="E24" s="16">
        <v>2</v>
      </c>
      <c r="F24" s="15"/>
      <c r="G24" s="15">
        <v>1</v>
      </c>
      <c r="H24" s="15"/>
      <c r="I24" s="15"/>
      <c r="J24" s="17" t="s">
        <v>76</v>
      </c>
      <c r="K24" s="17" t="s">
        <v>76</v>
      </c>
    </row>
    <row r="25" spans="1:11" ht="51" outlineLevel="3">
      <c r="A25" s="11" t="s">
        <v>115</v>
      </c>
      <c r="B25" s="11" t="s">
        <v>90</v>
      </c>
      <c r="C25" s="11" t="s">
        <v>125</v>
      </c>
      <c r="D25" s="11" t="s">
        <v>30</v>
      </c>
      <c r="E25" s="16">
        <v>10</v>
      </c>
      <c r="F25" s="15"/>
      <c r="G25" s="15">
        <v>1</v>
      </c>
      <c r="H25" s="15"/>
      <c r="I25" s="15"/>
      <c r="J25" s="17"/>
      <c r="K25" s="17"/>
    </row>
    <row r="26" spans="1:11" ht="25.5" outlineLevel="3">
      <c r="A26" s="11" t="s">
        <v>116</v>
      </c>
      <c r="B26" s="11" t="s">
        <v>103</v>
      </c>
      <c r="C26" s="11" t="s">
        <v>102</v>
      </c>
      <c r="D26" s="11" t="s">
        <v>42</v>
      </c>
      <c r="E26" s="16">
        <v>10</v>
      </c>
      <c r="F26" s="15"/>
      <c r="G26" s="15">
        <v>1</v>
      </c>
      <c r="H26" s="15"/>
      <c r="I26" s="15"/>
      <c r="J26" s="17" t="s">
        <v>76</v>
      </c>
      <c r="K26" s="17" t="s">
        <v>76</v>
      </c>
    </row>
    <row r="27" spans="1:11" ht="12.75" outlineLevel="3">
      <c r="A27" s="25" t="s">
        <v>44</v>
      </c>
      <c r="B27" s="26" t="s">
        <v>76</v>
      </c>
      <c r="C27" s="26" t="s">
        <v>76</v>
      </c>
      <c r="D27" s="26" t="s">
        <v>76</v>
      </c>
      <c r="E27" s="26" t="s">
        <v>76</v>
      </c>
      <c r="F27" s="26" t="s">
        <v>76</v>
      </c>
      <c r="G27" s="26" t="s">
        <v>76</v>
      </c>
      <c r="H27" s="26" t="s">
        <v>76</v>
      </c>
      <c r="I27" s="15"/>
      <c r="J27" s="17" t="s">
        <v>76</v>
      </c>
      <c r="K27" s="17" t="s">
        <v>76</v>
      </c>
    </row>
    <row r="28" spans="1:11" ht="12.75" outlineLevel="2">
      <c r="A28" s="25" t="s">
        <v>121</v>
      </c>
      <c r="B28" s="26" t="s">
        <v>76</v>
      </c>
      <c r="C28" s="26" t="s">
        <v>76</v>
      </c>
      <c r="D28" s="26" t="s">
        <v>76</v>
      </c>
      <c r="E28" s="26" t="s">
        <v>76</v>
      </c>
      <c r="F28" s="26" t="s">
        <v>76</v>
      </c>
      <c r="G28" s="26" t="s">
        <v>76</v>
      </c>
      <c r="H28" s="26" t="s">
        <v>76</v>
      </c>
      <c r="I28" s="15"/>
      <c r="J28" s="17" t="s">
        <v>76</v>
      </c>
      <c r="K28" s="17" t="s">
        <v>76</v>
      </c>
    </row>
    <row r="29" spans="1:11" ht="12.75" outlineLevel="1">
      <c r="A29" s="9" t="s">
        <v>52</v>
      </c>
      <c r="B29" s="9" t="s">
        <v>10</v>
      </c>
      <c r="C29" s="9" t="s">
        <v>122</v>
      </c>
      <c r="D29" s="8" t="s">
        <v>76</v>
      </c>
      <c r="E29" s="8" t="s">
        <v>76</v>
      </c>
      <c r="F29" s="8" t="s">
        <v>76</v>
      </c>
      <c r="G29" s="8" t="s">
        <v>76</v>
      </c>
      <c r="H29" s="8" t="s">
        <v>76</v>
      </c>
      <c r="I29" s="8" t="s">
        <v>76</v>
      </c>
      <c r="J29" s="8" t="s">
        <v>76</v>
      </c>
      <c r="K29" s="8" t="s">
        <v>76</v>
      </c>
    </row>
    <row r="30" spans="1:11" ht="76.5" outlineLevel="3">
      <c r="A30" s="11" t="s">
        <v>117</v>
      </c>
      <c r="B30" s="11" t="s">
        <v>91</v>
      </c>
      <c r="C30" s="11" t="s">
        <v>92</v>
      </c>
      <c r="D30" s="11" t="s">
        <v>73</v>
      </c>
      <c r="E30" s="16">
        <v>10</v>
      </c>
      <c r="F30" s="15"/>
      <c r="G30" s="15">
        <v>1</v>
      </c>
      <c r="H30" s="15"/>
      <c r="I30" s="15"/>
      <c r="J30" s="17" t="s">
        <v>76</v>
      </c>
      <c r="K30" s="17" t="s">
        <v>76</v>
      </c>
    </row>
    <row r="31" spans="1:11" ht="38.25" outlineLevel="3">
      <c r="A31" s="11" t="s">
        <v>118</v>
      </c>
      <c r="B31" s="11" t="s">
        <v>105</v>
      </c>
      <c r="C31" s="11" t="s">
        <v>104</v>
      </c>
      <c r="D31" s="11" t="s">
        <v>30</v>
      </c>
      <c r="E31" s="16">
        <v>12</v>
      </c>
      <c r="F31" s="15"/>
      <c r="G31" s="15">
        <v>1</v>
      </c>
      <c r="H31" s="15"/>
      <c r="I31" s="15"/>
      <c r="J31" s="17" t="s">
        <v>76</v>
      </c>
      <c r="K31" s="17" t="s">
        <v>76</v>
      </c>
    </row>
    <row r="32" spans="1:11" ht="12.75" outlineLevel="3">
      <c r="A32" s="11" t="s">
        <v>119</v>
      </c>
      <c r="B32" s="11"/>
      <c r="C32" s="11"/>
      <c r="D32" s="11" t="s">
        <v>30</v>
      </c>
      <c r="E32" s="16"/>
      <c r="F32" s="15"/>
      <c r="G32" s="15"/>
      <c r="H32" s="15"/>
      <c r="I32" s="15"/>
      <c r="J32" s="17" t="s">
        <v>76</v>
      </c>
      <c r="K32" s="17" t="s">
        <v>76</v>
      </c>
    </row>
    <row r="33" spans="1:11" ht="12.75" outlineLevel="3">
      <c r="A33" s="11"/>
      <c r="B33" s="11"/>
      <c r="C33" s="11"/>
      <c r="D33" s="11"/>
      <c r="E33" s="16"/>
      <c r="F33" s="15"/>
      <c r="G33" s="15"/>
      <c r="H33" s="15"/>
      <c r="I33" s="15"/>
      <c r="J33" s="17" t="s">
        <v>76</v>
      </c>
      <c r="K33" s="17" t="s">
        <v>76</v>
      </c>
    </row>
    <row r="34" spans="1:11" ht="12.75" outlineLevel="3">
      <c r="A34" s="11"/>
      <c r="B34" s="11"/>
      <c r="C34" s="11"/>
      <c r="D34" s="11"/>
      <c r="E34" s="16"/>
      <c r="F34" s="15"/>
      <c r="G34" s="15"/>
      <c r="H34" s="15"/>
      <c r="I34" s="15"/>
      <c r="J34" s="17" t="s">
        <v>76</v>
      </c>
      <c r="K34" s="17" t="s">
        <v>76</v>
      </c>
    </row>
    <row r="35" spans="1:11" ht="12.75" outlineLevel="3">
      <c r="A35" s="11"/>
      <c r="B35" s="11"/>
      <c r="C35" s="11"/>
      <c r="D35" s="11"/>
      <c r="E35" s="16"/>
      <c r="F35" s="15"/>
      <c r="G35" s="15"/>
      <c r="H35" s="15"/>
      <c r="I35" s="15"/>
      <c r="J35" s="17" t="s">
        <v>76</v>
      </c>
      <c r="K35" s="17" t="s">
        <v>76</v>
      </c>
    </row>
    <row r="36" spans="1:11" ht="51" outlineLevel="3">
      <c r="A36" s="11" t="s">
        <v>120</v>
      </c>
      <c r="B36" s="11" t="s">
        <v>93</v>
      </c>
      <c r="C36" s="11" t="s">
        <v>106</v>
      </c>
      <c r="D36" s="11" t="s">
        <v>30</v>
      </c>
      <c r="E36" s="16">
        <v>20</v>
      </c>
      <c r="F36" s="15"/>
      <c r="G36" s="15">
        <v>1</v>
      </c>
      <c r="H36" s="15"/>
      <c r="I36" s="15"/>
      <c r="J36" s="17" t="s">
        <v>76</v>
      </c>
      <c r="K36" s="17" t="s">
        <v>76</v>
      </c>
    </row>
    <row r="37" spans="1:11" ht="12.75" outlineLevel="3">
      <c r="A37" s="25" t="s">
        <v>67</v>
      </c>
      <c r="B37" s="26" t="s">
        <v>76</v>
      </c>
      <c r="C37" s="26" t="s">
        <v>76</v>
      </c>
      <c r="D37" s="26" t="s">
        <v>76</v>
      </c>
      <c r="E37" s="26" t="s">
        <v>76</v>
      </c>
      <c r="F37" s="26" t="s">
        <v>76</v>
      </c>
      <c r="G37" s="26" t="s">
        <v>76</v>
      </c>
      <c r="H37" s="26" t="s">
        <v>76</v>
      </c>
      <c r="I37" s="15"/>
      <c r="J37" s="17" t="s">
        <v>76</v>
      </c>
      <c r="K37" s="17" t="s">
        <v>76</v>
      </c>
    </row>
    <row r="38" spans="1:11" ht="12.75" outlineLevel="2">
      <c r="A38" s="25" t="s">
        <v>123</v>
      </c>
      <c r="B38" s="26" t="s">
        <v>76</v>
      </c>
      <c r="C38" s="26" t="s">
        <v>76</v>
      </c>
      <c r="D38" s="26" t="s">
        <v>76</v>
      </c>
      <c r="E38" s="26" t="s">
        <v>76</v>
      </c>
      <c r="F38" s="26" t="s">
        <v>76</v>
      </c>
      <c r="G38" s="26" t="s">
        <v>76</v>
      </c>
      <c r="H38" s="26" t="s">
        <v>76</v>
      </c>
      <c r="I38" s="15"/>
      <c r="J38" s="17" t="s">
        <v>76</v>
      </c>
      <c r="K38" s="17" t="s">
        <v>76</v>
      </c>
    </row>
    <row r="39" spans="1:11" ht="12.75" outlineLevel="1">
      <c r="A39" s="25" t="s">
        <v>61</v>
      </c>
      <c r="B39" s="26" t="s">
        <v>76</v>
      </c>
      <c r="C39" s="26" t="s">
        <v>76</v>
      </c>
      <c r="D39" s="26" t="s">
        <v>76</v>
      </c>
      <c r="E39" s="26" t="s">
        <v>76</v>
      </c>
      <c r="F39" s="26" t="s">
        <v>76</v>
      </c>
      <c r="G39" s="26" t="s">
        <v>76</v>
      </c>
      <c r="H39" s="26" t="s">
        <v>76</v>
      </c>
      <c r="I39" s="18"/>
      <c r="J39" s="17" t="s">
        <v>76</v>
      </c>
      <c r="K39" s="17" t="s">
        <v>76</v>
      </c>
    </row>
    <row r="40" spans="8:9" ht="12.75">
      <c r="H40" t="s">
        <v>77</v>
      </c>
      <c r="I40" s="20"/>
    </row>
    <row r="41" spans="8:9" ht="12.75">
      <c r="H41" t="s">
        <v>78</v>
      </c>
      <c r="I41" s="20"/>
    </row>
  </sheetData>
  <sheetProtection/>
  <mergeCells count="12">
    <mergeCell ref="A1:K1"/>
    <mergeCell ref="B2:K2"/>
    <mergeCell ref="B3:K3"/>
    <mergeCell ref="A28:H28"/>
    <mergeCell ref="A37:H37"/>
    <mergeCell ref="A38:H38"/>
    <mergeCell ref="A39:H39"/>
    <mergeCell ref="A13:H13"/>
    <mergeCell ref="A14:H14"/>
    <mergeCell ref="A18:H18"/>
    <mergeCell ref="A19:H19"/>
    <mergeCell ref="A27:H27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kasia_</dc:creator>
  <cp:keywords/>
  <dc:description/>
  <cp:lastModifiedBy>kasia_</cp:lastModifiedBy>
  <cp:lastPrinted>2017-04-18T10:33:30Z</cp:lastPrinted>
  <dcterms:created xsi:type="dcterms:W3CDTF">2017-05-25T13:14:20Z</dcterms:created>
  <dcterms:modified xsi:type="dcterms:W3CDTF">2017-05-25T13:16:10Z</dcterms:modified>
  <cp:category/>
  <cp:version/>
  <cp:contentType/>
  <cp:contentStatus/>
</cp:coreProperties>
</file>